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pub\Downloads\PCAs 2025 TODAS\TACAIMBÓ\DECRETOS\"/>
    </mc:Choice>
  </mc:AlternateContent>
  <xr:revisionPtr revIDLastSave="0" documentId="13_ncr:1_{39718B7B-A3EC-44D5-A28D-ABCDD8430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state="hidden" r:id="rId2"/>
    <sheet name="Plan3" sheetId="3" state="hidden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7" i="1"/>
  <c r="E44" i="1"/>
  <c r="F44" i="1"/>
  <c r="I36" i="1"/>
  <c r="I19" i="1"/>
  <c r="I14" i="1"/>
  <c r="I15" i="1"/>
  <c r="I43" i="1"/>
  <c r="I42" i="1"/>
  <c r="I41" i="1"/>
  <c r="I40" i="1"/>
  <c r="I39" i="1"/>
  <c r="I38" i="1"/>
  <c r="I3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8" i="1"/>
  <c r="I17" i="1"/>
  <c r="I16" i="1"/>
  <c r="I13" i="1"/>
  <c r="I12" i="1"/>
  <c r="I11" i="1"/>
  <c r="I10" i="1"/>
  <c r="I9" i="1"/>
  <c r="I8" i="1"/>
  <c r="I7" i="1"/>
  <c r="H44" i="1" l="1"/>
  <c r="E48" i="1" s="1"/>
  <c r="G44" i="1"/>
  <c r="E49" i="1" l="1"/>
  <c r="E50" i="1" s="1"/>
  <c r="I44" i="1"/>
</calcChain>
</file>

<file path=xl/sharedStrings.xml><?xml version="1.0" encoding="utf-8"?>
<sst xmlns="http://schemas.openxmlformats.org/spreadsheetml/2006/main" count="92" uniqueCount="22">
  <si>
    <t>DATA</t>
  </si>
  <si>
    <t>TIPO DE DOTAÇÃO</t>
  </si>
  <si>
    <t>Suplementar</t>
  </si>
  <si>
    <t>TOTAL</t>
  </si>
  <si>
    <t>Nº  DO DECRETO</t>
  </si>
  <si>
    <t>Nº DA LEI</t>
  </si>
  <si>
    <t>Total Suplementado por Superavit</t>
  </si>
  <si>
    <t>Total Suplementado por Anulação de Dotação</t>
  </si>
  <si>
    <t>NÃO ONERA A LEI</t>
  </si>
  <si>
    <t>ONERA A LEI</t>
  </si>
  <si>
    <t>EXCESSO DE ARRECADAÇÃO</t>
  </si>
  <si>
    <t>SUPERÁVIT FINANCEIRO</t>
  </si>
  <si>
    <t>ANULAÇÃO DE DOTAÇÃO</t>
  </si>
  <si>
    <t>Total por Excesso de Arrecadação - Créd. Suplementar</t>
  </si>
  <si>
    <t>Total  por Excesso de Arrecadação -  Créd. Especial</t>
  </si>
  <si>
    <t>Especial</t>
  </si>
  <si>
    <t xml:space="preserve"> MAPA DEMONSTRATIVO DE LEIS E DECRETOS REFERENTES A CRÉDITOS SUPLEMENTARES ABERTOS EM 2025</t>
  </si>
  <si>
    <t>Item 48 Res 300/2025</t>
  </si>
  <si>
    <t>ESTADO DE PERNAMBUCO
PREFEITURA MUNICIPAL DE TACAIMBÓ</t>
  </si>
  <si>
    <t>874/2024</t>
  </si>
  <si>
    <t>906/2025</t>
  </si>
  <si>
    <t>902/2025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</si>
</sst>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2" fillId="0" borderId="1" xfId="1" applyFont="1" applyBorder="1"/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43" fontId="2" fillId="0" borderId="4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" fontId="0" fillId="0" borderId="1" xfId="0" applyNumberFormat="1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workbookViewId="0">
      <selection activeCell="G24" sqref="G24"/>
    </sheetView>
  </sheetViews>
  <sheetFormatPr defaultRowHeight="15" x14ac:dyDescent="0.25"/>
  <cols>
    <col min="1" max="1" width="11.7109375" style="1" customWidth="1"/>
    <col min="2" max="2" width="14" style="1" customWidth="1"/>
    <col min="3" max="3" width="13.7109375" style="1" customWidth="1"/>
    <col min="4" max="4" width="18.28515625" style="1" customWidth="1"/>
    <col min="5" max="5" width="17" style="2" customWidth="1"/>
    <col min="6" max="6" width="18.42578125" style="8" customWidth="1"/>
    <col min="7" max="7" width="16.7109375" style="8" customWidth="1"/>
    <col min="8" max="8" width="18.28515625" style="8" customWidth="1"/>
    <col min="9" max="9" width="21.85546875" customWidth="1"/>
  </cols>
  <sheetData>
    <row r="1" spans="1:9" ht="15" customHeight="1" x14ac:dyDescent="0.25">
      <c r="A1" s="22" t="s">
        <v>18</v>
      </c>
      <c r="B1" s="23"/>
      <c r="C1" s="23"/>
      <c r="D1" s="23"/>
      <c r="E1" s="23"/>
      <c r="F1" s="23"/>
      <c r="G1" s="23"/>
      <c r="H1" s="23"/>
      <c r="I1" s="23"/>
    </row>
    <row r="2" spans="1:9" ht="50.25" customHeight="1" x14ac:dyDescent="0.25">
      <c r="A2" s="22"/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5" t="s">
        <v>16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20"/>
      <c r="B4" s="21"/>
      <c r="C4" s="21"/>
      <c r="D4" s="11"/>
      <c r="E4" s="11"/>
      <c r="F4" s="11"/>
      <c r="G4" s="11"/>
      <c r="H4" s="21" t="s">
        <v>17</v>
      </c>
      <c r="I4" s="21"/>
    </row>
    <row r="5" spans="1:9" ht="18.75" customHeight="1" x14ac:dyDescent="0.25">
      <c r="A5" s="16" t="s">
        <v>4</v>
      </c>
      <c r="B5" s="18" t="s">
        <v>5</v>
      </c>
      <c r="C5" s="18" t="s">
        <v>0</v>
      </c>
      <c r="D5" s="18" t="s">
        <v>1</v>
      </c>
      <c r="E5" s="15" t="s">
        <v>12</v>
      </c>
      <c r="F5" s="15"/>
      <c r="G5" s="25" t="s">
        <v>10</v>
      </c>
      <c r="H5" s="25" t="s">
        <v>11</v>
      </c>
      <c r="I5" s="27" t="s">
        <v>3</v>
      </c>
    </row>
    <row r="6" spans="1:9" ht="27.75" customHeight="1" x14ac:dyDescent="0.25">
      <c r="A6" s="17"/>
      <c r="B6" s="19"/>
      <c r="C6" s="19"/>
      <c r="D6" s="19"/>
      <c r="E6" s="12" t="s">
        <v>9</v>
      </c>
      <c r="F6" s="12" t="s">
        <v>8</v>
      </c>
      <c r="G6" s="26"/>
      <c r="H6" s="26"/>
      <c r="I6" s="28"/>
    </row>
    <row r="7" spans="1:9" x14ac:dyDescent="0.25">
      <c r="A7" s="4">
        <v>3</v>
      </c>
      <c r="B7" s="4" t="s">
        <v>19</v>
      </c>
      <c r="C7" s="5">
        <v>45663</v>
      </c>
      <c r="D7" s="4" t="s">
        <v>2</v>
      </c>
      <c r="E7" s="29">
        <v>243875</v>
      </c>
      <c r="F7" s="9"/>
      <c r="G7" s="9"/>
      <c r="H7" s="9"/>
      <c r="I7" s="13">
        <f>SUM(E7:H7)</f>
        <v>243875</v>
      </c>
    </row>
    <row r="8" spans="1:9" x14ac:dyDescent="0.25">
      <c r="A8" s="4">
        <v>4</v>
      </c>
      <c r="B8" s="4" t="s">
        <v>19</v>
      </c>
      <c r="C8" s="5">
        <v>46028</v>
      </c>
      <c r="D8" s="4" t="s">
        <v>2</v>
      </c>
      <c r="E8" s="29">
        <v>174000</v>
      </c>
      <c r="F8" s="9"/>
      <c r="G8" s="9"/>
      <c r="H8" s="9"/>
      <c r="I8" s="13">
        <f t="shared" ref="I8:I43" si="0">SUM(E8:H8)</f>
        <v>174000</v>
      </c>
    </row>
    <row r="9" spans="1:9" x14ac:dyDescent="0.25">
      <c r="A9" s="4">
        <v>8</v>
      </c>
      <c r="B9" s="4" t="s">
        <v>19</v>
      </c>
      <c r="C9" s="5">
        <v>45691</v>
      </c>
      <c r="D9" s="4" t="s">
        <v>2</v>
      </c>
      <c r="E9" s="29">
        <v>1351285</v>
      </c>
      <c r="F9" s="9"/>
      <c r="G9" s="9"/>
      <c r="H9" s="9"/>
      <c r="I9" s="13">
        <f t="shared" si="0"/>
        <v>1351285</v>
      </c>
    </row>
    <row r="10" spans="1:9" x14ac:dyDescent="0.25">
      <c r="A10" s="4">
        <v>9</v>
      </c>
      <c r="B10" s="4" t="s">
        <v>19</v>
      </c>
      <c r="C10" s="5">
        <v>45691</v>
      </c>
      <c r="D10" s="4" t="s">
        <v>2</v>
      </c>
      <c r="E10" s="29">
        <v>100000</v>
      </c>
      <c r="F10" s="9"/>
      <c r="G10" s="9"/>
      <c r="H10" s="9"/>
      <c r="I10" s="13">
        <f t="shared" si="0"/>
        <v>100000</v>
      </c>
    </row>
    <row r="11" spans="1:9" x14ac:dyDescent="0.25">
      <c r="A11" s="4">
        <v>14</v>
      </c>
      <c r="B11" s="4" t="s">
        <v>19</v>
      </c>
      <c r="C11" s="5">
        <v>45717</v>
      </c>
      <c r="D11" s="4" t="s">
        <v>2</v>
      </c>
      <c r="E11" s="29">
        <v>696000</v>
      </c>
      <c r="F11" s="9"/>
      <c r="G11" s="9"/>
      <c r="H11" s="9"/>
      <c r="I11" s="13">
        <f t="shared" si="0"/>
        <v>696000</v>
      </c>
    </row>
    <row r="12" spans="1:9" x14ac:dyDescent="0.25">
      <c r="A12" s="4">
        <v>15</v>
      </c>
      <c r="B12" s="4" t="s">
        <v>19</v>
      </c>
      <c r="C12" s="5">
        <v>45717</v>
      </c>
      <c r="D12" s="4" t="s">
        <v>2</v>
      </c>
      <c r="E12" s="29">
        <v>731116</v>
      </c>
      <c r="F12" s="9"/>
      <c r="G12" s="9"/>
      <c r="H12" s="9"/>
      <c r="I12" s="13">
        <f t="shared" si="0"/>
        <v>731116</v>
      </c>
    </row>
    <row r="13" spans="1:9" x14ac:dyDescent="0.25">
      <c r="A13" s="4">
        <v>18</v>
      </c>
      <c r="B13" s="4" t="s">
        <v>19</v>
      </c>
      <c r="C13" s="5">
        <v>45748</v>
      </c>
      <c r="D13" s="4" t="s">
        <v>2</v>
      </c>
      <c r="E13" s="29">
        <v>827500</v>
      </c>
      <c r="F13" s="9"/>
      <c r="G13" s="9"/>
      <c r="H13" s="9"/>
      <c r="I13" s="13">
        <f t="shared" si="0"/>
        <v>827500</v>
      </c>
    </row>
    <row r="14" spans="1:9" x14ac:dyDescent="0.25">
      <c r="A14" s="4">
        <v>19</v>
      </c>
      <c r="B14" s="4" t="s">
        <v>19</v>
      </c>
      <c r="C14" s="5">
        <v>45748</v>
      </c>
      <c r="D14" s="4" t="s">
        <v>2</v>
      </c>
      <c r="E14" s="29">
        <v>766502.65</v>
      </c>
      <c r="F14" s="9"/>
      <c r="G14" s="9"/>
      <c r="H14" s="6"/>
      <c r="I14" s="13">
        <f t="shared" si="0"/>
        <v>766502.65</v>
      </c>
    </row>
    <row r="15" spans="1:9" x14ac:dyDescent="0.25">
      <c r="A15" s="4">
        <v>28</v>
      </c>
      <c r="B15" s="4" t="s">
        <v>19</v>
      </c>
      <c r="C15" s="5">
        <v>45779</v>
      </c>
      <c r="D15" s="4" t="s">
        <v>2</v>
      </c>
      <c r="E15" s="29">
        <v>2234000</v>
      </c>
      <c r="F15" s="13"/>
      <c r="G15" s="9"/>
      <c r="H15" s="9"/>
      <c r="I15" s="13">
        <f t="shared" si="0"/>
        <v>2234000</v>
      </c>
    </row>
    <row r="16" spans="1:9" x14ac:dyDescent="0.25">
      <c r="A16" s="4">
        <v>29</v>
      </c>
      <c r="B16" s="4" t="s">
        <v>19</v>
      </c>
      <c r="C16" s="5">
        <v>45779</v>
      </c>
      <c r="D16" s="4" t="s">
        <v>2</v>
      </c>
      <c r="E16" s="29">
        <v>707912.16</v>
      </c>
      <c r="F16" s="6"/>
      <c r="G16" s="9"/>
      <c r="H16" s="9"/>
      <c r="I16" s="13">
        <f t="shared" si="0"/>
        <v>707912.16</v>
      </c>
    </row>
    <row r="17" spans="1:9" x14ac:dyDescent="0.25">
      <c r="A17" s="4">
        <v>32</v>
      </c>
      <c r="B17" s="4" t="s">
        <v>19</v>
      </c>
      <c r="C17" s="5">
        <v>45810</v>
      </c>
      <c r="D17" s="4" t="s">
        <v>2</v>
      </c>
      <c r="E17" s="29">
        <v>1286376.49</v>
      </c>
      <c r="F17" s="9"/>
      <c r="G17" s="9"/>
      <c r="H17" s="9"/>
      <c r="I17" s="13">
        <f t="shared" si="0"/>
        <v>1286376.49</v>
      </c>
    </row>
    <row r="18" spans="1:9" x14ac:dyDescent="0.25">
      <c r="A18" s="4">
        <v>33</v>
      </c>
      <c r="B18" s="4" t="s">
        <v>19</v>
      </c>
      <c r="C18" s="5">
        <v>45810</v>
      </c>
      <c r="D18" s="4" t="s">
        <v>2</v>
      </c>
      <c r="E18" s="29">
        <v>6696300</v>
      </c>
      <c r="F18" s="9"/>
      <c r="G18" s="9"/>
      <c r="H18" s="9"/>
      <c r="I18" s="13">
        <f t="shared" si="0"/>
        <v>6696300</v>
      </c>
    </row>
    <row r="19" spans="1:9" x14ac:dyDescent="0.25">
      <c r="A19" s="4">
        <v>36</v>
      </c>
      <c r="B19" s="4" t="s">
        <v>19</v>
      </c>
      <c r="C19" s="5">
        <v>45839</v>
      </c>
      <c r="D19" s="4" t="s">
        <v>2</v>
      </c>
      <c r="E19" s="29">
        <v>3155000</v>
      </c>
      <c r="F19" s="9"/>
      <c r="G19" s="9"/>
      <c r="H19" s="9"/>
      <c r="I19" s="13">
        <f t="shared" si="0"/>
        <v>3155000</v>
      </c>
    </row>
    <row r="20" spans="1:9" x14ac:dyDescent="0.25">
      <c r="A20" s="4">
        <v>37</v>
      </c>
      <c r="B20" s="4" t="s">
        <v>19</v>
      </c>
      <c r="C20" s="5">
        <v>45839</v>
      </c>
      <c r="D20" s="4" t="s">
        <v>2</v>
      </c>
      <c r="E20" s="29">
        <v>1359704.81</v>
      </c>
      <c r="F20" s="9"/>
      <c r="G20" s="9"/>
      <c r="H20" s="9"/>
      <c r="I20" s="13">
        <f t="shared" si="0"/>
        <v>1359704.81</v>
      </c>
    </row>
    <row r="21" spans="1:9" x14ac:dyDescent="0.25">
      <c r="A21" s="4">
        <v>38</v>
      </c>
      <c r="B21" s="4" t="s">
        <v>19</v>
      </c>
      <c r="C21" s="5">
        <v>45839</v>
      </c>
      <c r="D21" s="4" t="s">
        <v>2</v>
      </c>
      <c r="E21" s="29">
        <v>418875.58</v>
      </c>
      <c r="F21" s="9"/>
      <c r="G21" s="9"/>
      <c r="H21" s="9"/>
      <c r="I21" s="13">
        <f t="shared" si="0"/>
        <v>418875.58</v>
      </c>
    </row>
    <row r="22" spans="1:9" x14ac:dyDescent="0.25">
      <c r="A22" s="4">
        <v>40</v>
      </c>
      <c r="B22" s="4" t="s">
        <v>19</v>
      </c>
      <c r="C22" s="5">
        <v>45867</v>
      </c>
      <c r="D22" s="4" t="s">
        <v>2</v>
      </c>
      <c r="E22" s="29">
        <v>25000</v>
      </c>
      <c r="F22" s="9"/>
      <c r="G22" s="9"/>
      <c r="H22" s="9"/>
      <c r="I22" s="13">
        <f t="shared" si="0"/>
        <v>25000</v>
      </c>
    </row>
    <row r="23" spans="1:9" x14ac:dyDescent="0.25">
      <c r="A23" s="4">
        <v>42</v>
      </c>
      <c r="B23" s="4" t="s">
        <v>19</v>
      </c>
      <c r="C23" s="5">
        <v>45870</v>
      </c>
      <c r="D23" s="4" t="s">
        <v>2</v>
      </c>
      <c r="E23" s="29">
        <v>197827.96</v>
      </c>
      <c r="F23" s="9"/>
      <c r="G23" s="9"/>
      <c r="H23" s="9"/>
      <c r="I23" s="13">
        <f t="shared" si="0"/>
        <v>197827.96</v>
      </c>
    </row>
    <row r="24" spans="1:9" x14ac:dyDescent="0.25">
      <c r="A24" s="4">
        <v>43</v>
      </c>
      <c r="B24" s="4" t="s">
        <v>19</v>
      </c>
      <c r="C24" s="5">
        <v>45870</v>
      </c>
      <c r="D24" s="4" t="s">
        <v>2</v>
      </c>
      <c r="E24" s="29">
        <v>3651850</v>
      </c>
      <c r="F24" s="9"/>
      <c r="G24" s="9"/>
      <c r="H24" s="9"/>
      <c r="I24" s="13">
        <f t="shared" si="0"/>
        <v>3651850</v>
      </c>
    </row>
    <row r="25" spans="1:9" x14ac:dyDescent="0.25">
      <c r="A25" s="4">
        <v>44</v>
      </c>
      <c r="B25" s="4" t="s">
        <v>19</v>
      </c>
      <c r="C25" s="5">
        <v>45870</v>
      </c>
      <c r="D25" s="4" t="s">
        <v>2</v>
      </c>
      <c r="E25" s="29">
        <v>1091608.99</v>
      </c>
      <c r="F25" s="9"/>
      <c r="G25" s="9"/>
      <c r="H25" s="9"/>
      <c r="I25" s="13">
        <f t="shared" si="0"/>
        <v>1091608.99</v>
      </c>
    </row>
    <row r="26" spans="1:9" x14ac:dyDescent="0.25">
      <c r="A26" s="4">
        <v>48</v>
      </c>
      <c r="B26" s="4" t="s">
        <v>19</v>
      </c>
      <c r="C26" s="5">
        <v>45883</v>
      </c>
      <c r="D26" s="4" t="s">
        <v>2</v>
      </c>
      <c r="E26" s="29">
        <v>220646.77</v>
      </c>
      <c r="F26" s="9"/>
      <c r="G26" s="9"/>
      <c r="H26" s="9"/>
      <c r="I26" s="13">
        <f t="shared" si="0"/>
        <v>220646.77</v>
      </c>
    </row>
    <row r="27" spans="1:9" x14ac:dyDescent="0.25">
      <c r="A27" s="4">
        <v>49</v>
      </c>
      <c r="B27" s="4" t="s">
        <v>19</v>
      </c>
      <c r="C27" s="5">
        <v>45901</v>
      </c>
      <c r="D27" s="4" t="s">
        <v>2</v>
      </c>
      <c r="E27" s="29">
        <v>1890000</v>
      </c>
      <c r="F27" s="9"/>
      <c r="G27" s="9"/>
      <c r="H27" s="9"/>
      <c r="I27" s="13">
        <f t="shared" si="0"/>
        <v>1890000</v>
      </c>
    </row>
    <row r="28" spans="1:9" x14ac:dyDescent="0.25">
      <c r="A28" s="4">
        <v>50</v>
      </c>
      <c r="B28" s="4" t="s">
        <v>19</v>
      </c>
      <c r="C28" s="5">
        <v>45901</v>
      </c>
      <c r="D28" s="4" t="s">
        <v>2</v>
      </c>
      <c r="E28" s="29">
        <v>280401.95</v>
      </c>
      <c r="F28" s="9"/>
      <c r="G28" s="9"/>
      <c r="H28" s="9"/>
      <c r="I28" s="13">
        <f t="shared" si="0"/>
        <v>280401.95</v>
      </c>
    </row>
    <row r="29" spans="1:9" x14ac:dyDescent="0.25">
      <c r="A29" s="4">
        <v>51</v>
      </c>
      <c r="B29" s="4" t="s">
        <v>19</v>
      </c>
      <c r="C29" s="5">
        <v>45901</v>
      </c>
      <c r="D29" s="4" t="s">
        <v>2</v>
      </c>
      <c r="E29" s="29">
        <v>975811.69</v>
      </c>
      <c r="F29" s="9"/>
      <c r="G29" s="9"/>
      <c r="H29" s="9"/>
      <c r="I29" s="13">
        <f t="shared" si="0"/>
        <v>975811.69</v>
      </c>
    </row>
    <row r="30" spans="1:9" x14ac:dyDescent="0.25">
      <c r="A30" s="4">
        <v>54</v>
      </c>
      <c r="B30" s="4" t="s">
        <v>19</v>
      </c>
      <c r="C30" s="5">
        <v>45931</v>
      </c>
      <c r="D30" s="4" t="s">
        <v>2</v>
      </c>
      <c r="E30" s="29">
        <v>1805510</v>
      </c>
      <c r="F30" s="9"/>
      <c r="G30" s="9"/>
      <c r="H30" s="9"/>
      <c r="I30" s="13">
        <f t="shared" si="0"/>
        <v>1805510</v>
      </c>
    </row>
    <row r="31" spans="1:9" x14ac:dyDescent="0.25">
      <c r="A31" s="4">
        <v>57</v>
      </c>
      <c r="B31" s="4" t="s">
        <v>19</v>
      </c>
      <c r="C31" s="5">
        <v>45933</v>
      </c>
      <c r="D31" s="4" t="s">
        <v>2</v>
      </c>
      <c r="E31" s="29">
        <v>1034733.26</v>
      </c>
      <c r="F31" s="9"/>
      <c r="G31" s="9"/>
      <c r="H31" s="9"/>
      <c r="I31" s="13">
        <f t="shared" si="0"/>
        <v>1034733.26</v>
      </c>
    </row>
    <row r="32" spans="1:9" x14ac:dyDescent="0.25">
      <c r="A32" s="4">
        <v>58</v>
      </c>
      <c r="B32" s="4" t="s">
        <v>19</v>
      </c>
      <c r="C32" s="5">
        <v>45933</v>
      </c>
      <c r="D32" s="4" t="s">
        <v>2</v>
      </c>
      <c r="E32" s="29">
        <v>420237.54</v>
      </c>
      <c r="F32" s="9"/>
      <c r="G32" s="9"/>
      <c r="H32" s="9"/>
      <c r="I32" s="13">
        <f t="shared" si="0"/>
        <v>420237.54</v>
      </c>
    </row>
    <row r="33" spans="1:9" x14ac:dyDescent="0.25">
      <c r="A33" s="4">
        <v>63</v>
      </c>
      <c r="B33" s="4" t="s">
        <v>19</v>
      </c>
      <c r="C33" s="5">
        <v>45964</v>
      </c>
      <c r="D33" s="4" t="s">
        <v>2</v>
      </c>
      <c r="E33" s="29">
        <v>818189.15</v>
      </c>
      <c r="F33" s="9"/>
      <c r="G33" s="9"/>
      <c r="H33" s="9"/>
      <c r="I33" s="13">
        <f t="shared" si="0"/>
        <v>818189.15</v>
      </c>
    </row>
    <row r="34" spans="1:9" x14ac:dyDescent="0.25">
      <c r="A34" s="4">
        <v>64</v>
      </c>
      <c r="B34" s="4" t="s">
        <v>19</v>
      </c>
      <c r="C34" s="5">
        <v>45964</v>
      </c>
      <c r="D34" s="4" t="s">
        <v>2</v>
      </c>
      <c r="E34" s="29">
        <v>266879.34999999998</v>
      </c>
      <c r="F34" s="9"/>
      <c r="G34" s="9"/>
      <c r="H34" s="9"/>
      <c r="I34" s="13">
        <f t="shared" si="0"/>
        <v>266879.34999999998</v>
      </c>
    </row>
    <row r="35" spans="1:9" x14ac:dyDescent="0.25">
      <c r="A35" s="4">
        <v>65</v>
      </c>
      <c r="B35" s="4" t="s">
        <v>19</v>
      </c>
      <c r="C35" s="5">
        <v>45964</v>
      </c>
      <c r="D35" s="4" t="s">
        <v>2</v>
      </c>
      <c r="E35" s="29">
        <v>1402800</v>
      </c>
      <c r="F35" s="9"/>
      <c r="G35" s="9"/>
      <c r="H35" s="9"/>
      <c r="I35" s="13">
        <f t="shared" si="0"/>
        <v>1402800</v>
      </c>
    </row>
    <row r="36" spans="1:9" x14ac:dyDescent="0.25">
      <c r="A36" s="4">
        <v>68</v>
      </c>
      <c r="B36" s="4" t="s">
        <v>19</v>
      </c>
      <c r="C36" s="5">
        <v>45986</v>
      </c>
      <c r="D36" s="4" t="s">
        <v>2</v>
      </c>
      <c r="E36" s="6"/>
      <c r="F36" s="9"/>
      <c r="G36" s="9">
        <v>251705.22</v>
      </c>
      <c r="H36" s="9"/>
      <c r="I36" s="13">
        <f t="shared" si="0"/>
        <v>251705.22</v>
      </c>
    </row>
    <row r="37" spans="1:9" x14ac:dyDescent="0.25">
      <c r="A37" s="4">
        <v>69</v>
      </c>
      <c r="B37" s="4" t="s">
        <v>20</v>
      </c>
      <c r="C37" s="5">
        <v>45988</v>
      </c>
      <c r="D37" s="4" t="s">
        <v>15</v>
      </c>
      <c r="E37" s="6"/>
      <c r="F37" s="9"/>
      <c r="G37" s="9">
        <v>1366000</v>
      </c>
      <c r="H37" s="9"/>
      <c r="I37" s="13">
        <f t="shared" si="0"/>
        <v>1366000</v>
      </c>
    </row>
    <row r="38" spans="1:9" x14ac:dyDescent="0.25">
      <c r="A38" s="4">
        <v>70</v>
      </c>
      <c r="B38" s="4" t="s">
        <v>21</v>
      </c>
      <c r="C38" s="5">
        <v>45988</v>
      </c>
      <c r="D38" s="4" t="s">
        <v>15</v>
      </c>
      <c r="E38" s="6"/>
      <c r="F38" s="9"/>
      <c r="G38" s="9">
        <v>2538670.54</v>
      </c>
      <c r="H38" s="9"/>
      <c r="I38" s="13">
        <f t="shared" si="0"/>
        <v>2538670.54</v>
      </c>
    </row>
    <row r="39" spans="1:9" x14ac:dyDescent="0.25">
      <c r="A39" s="4">
        <v>73</v>
      </c>
      <c r="B39" s="4" t="s">
        <v>19</v>
      </c>
      <c r="C39" s="5">
        <v>45992</v>
      </c>
      <c r="D39" s="4" t="s">
        <v>2</v>
      </c>
      <c r="E39" s="6">
        <v>259260</v>
      </c>
      <c r="F39" s="9"/>
      <c r="G39" s="9"/>
      <c r="H39" s="9"/>
      <c r="I39" s="13">
        <f t="shared" si="0"/>
        <v>259260</v>
      </c>
    </row>
    <row r="40" spans="1:9" x14ac:dyDescent="0.25">
      <c r="A40" s="4">
        <v>74</v>
      </c>
      <c r="B40" s="4" t="s">
        <v>19</v>
      </c>
      <c r="C40" s="5">
        <v>45992</v>
      </c>
      <c r="D40" s="4" t="s">
        <v>2</v>
      </c>
      <c r="E40" s="6">
        <v>542192.67000000004</v>
      </c>
      <c r="F40" s="9"/>
      <c r="G40" s="9"/>
      <c r="H40" s="9"/>
      <c r="I40" s="13">
        <f t="shared" si="0"/>
        <v>542192.67000000004</v>
      </c>
    </row>
    <row r="41" spans="1:9" x14ac:dyDescent="0.25">
      <c r="A41" s="4">
        <v>75</v>
      </c>
      <c r="B41" s="4" t="s">
        <v>19</v>
      </c>
      <c r="C41" s="5">
        <v>45992</v>
      </c>
      <c r="D41" s="4" t="s">
        <v>2</v>
      </c>
      <c r="E41" s="6">
        <v>481560</v>
      </c>
      <c r="F41" s="9"/>
      <c r="G41" s="9"/>
      <c r="H41" s="9"/>
      <c r="I41" s="13">
        <f t="shared" si="0"/>
        <v>481560</v>
      </c>
    </row>
    <row r="42" spans="1:9" x14ac:dyDescent="0.25">
      <c r="A42" s="4">
        <v>80</v>
      </c>
      <c r="B42" s="4" t="s">
        <v>19</v>
      </c>
      <c r="C42" s="5">
        <v>45992</v>
      </c>
      <c r="D42" s="4" t="s">
        <v>2</v>
      </c>
      <c r="E42" s="6"/>
      <c r="F42" s="9"/>
      <c r="G42" s="9">
        <v>191804.83</v>
      </c>
      <c r="H42" s="9"/>
      <c r="I42" s="13">
        <f t="shared" si="0"/>
        <v>191804.83</v>
      </c>
    </row>
    <row r="43" spans="1:9" x14ac:dyDescent="0.25">
      <c r="A43" s="4">
        <v>89</v>
      </c>
      <c r="B43" s="4" t="s">
        <v>19</v>
      </c>
      <c r="C43" s="5">
        <v>46009</v>
      </c>
      <c r="D43" s="4" t="s">
        <v>2</v>
      </c>
      <c r="E43" s="6"/>
      <c r="F43" s="9"/>
      <c r="G43" s="9">
        <v>191000</v>
      </c>
      <c r="H43" s="9"/>
      <c r="I43" s="13">
        <f t="shared" si="0"/>
        <v>191000</v>
      </c>
    </row>
    <row r="44" spans="1:9" x14ac:dyDescent="0.25">
      <c r="A44" s="24" t="s">
        <v>3</v>
      </c>
      <c r="B44" s="24"/>
      <c r="C44" s="24"/>
      <c r="D44" s="24"/>
      <c r="E44" s="3">
        <f>SUM(E7:E43)</f>
        <v>36112957.020000003</v>
      </c>
      <c r="F44" s="10">
        <f>SUM(F7:F43)</f>
        <v>0</v>
      </c>
      <c r="G44" s="3">
        <f>SUM(G7:G43)</f>
        <v>4539180.59</v>
      </c>
      <c r="H44" s="3">
        <f>SUM(H7:H43)</f>
        <v>0</v>
      </c>
      <c r="I44" s="3">
        <f>SUM(I7:I43)</f>
        <v>40652137.609999999</v>
      </c>
    </row>
    <row r="45" spans="1:9" x14ac:dyDescent="0.25">
      <c r="I45" s="7"/>
    </row>
    <row r="46" spans="1:9" x14ac:dyDescent="0.25">
      <c r="A46" s="14" t="s">
        <v>13</v>
      </c>
      <c r="B46" s="14"/>
      <c r="C46" s="14"/>
      <c r="D46" s="14"/>
      <c r="E46" s="6">
        <f>SUM(G36+G42+G43)</f>
        <v>634510.05000000005</v>
      </c>
      <c r="I46" s="7"/>
    </row>
    <row r="47" spans="1:9" x14ac:dyDescent="0.25">
      <c r="A47" s="14" t="s">
        <v>14</v>
      </c>
      <c r="B47" s="14"/>
      <c r="C47" s="14"/>
      <c r="D47" s="14"/>
      <c r="E47" s="6">
        <f>SUM(G37:G38)</f>
        <v>3904670.54</v>
      </c>
    </row>
    <row r="48" spans="1:9" x14ac:dyDescent="0.25">
      <c r="A48" s="14" t="s">
        <v>6</v>
      </c>
      <c r="B48" s="14"/>
      <c r="C48" s="14"/>
      <c r="D48" s="14"/>
      <c r="E48" s="6">
        <f>SUM(H44)</f>
        <v>0</v>
      </c>
    </row>
    <row r="49" spans="1:5" x14ac:dyDescent="0.25">
      <c r="A49" s="14" t="s">
        <v>7</v>
      </c>
      <c r="B49" s="14"/>
      <c r="C49" s="14"/>
      <c r="D49" s="14"/>
      <c r="E49" s="6">
        <f>SUM(E44:F44)</f>
        <v>36112957.020000003</v>
      </c>
    </row>
    <row r="50" spans="1:5" x14ac:dyDescent="0.25">
      <c r="E50" s="3">
        <f>SUM(E46:E49)</f>
        <v>40652137.609999999</v>
      </c>
    </row>
  </sheetData>
  <mergeCells count="17">
    <mergeCell ref="A4:C4"/>
    <mergeCell ref="H4:I4"/>
    <mergeCell ref="A1:I2"/>
    <mergeCell ref="A3:I3"/>
    <mergeCell ref="A44:D44"/>
    <mergeCell ref="G5:G6"/>
    <mergeCell ref="H5:H6"/>
    <mergeCell ref="I5:I6"/>
    <mergeCell ref="A49:D49"/>
    <mergeCell ref="E5:F5"/>
    <mergeCell ref="A5:A6"/>
    <mergeCell ref="B5:B6"/>
    <mergeCell ref="C5:C6"/>
    <mergeCell ref="D5:D6"/>
    <mergeCell ref="A46:D46"/>
    <mergeCell ref="A48:D48"/>
    <mergeCell ref="A47:D47"/>
  </mergeCells>
  <pageMargins left="0.31496062992125984" right="0.31496062992125984" top="0.19685039370078741" bottom="0.19685039370078741" header="0.11811023622047245" footer="0.11811023622047245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Prefeitura</dc:creator>
  <cp:lastModifiedBy>JOSE MARIA GUEDES</cp:lastModifiedBy>
  <cp:lastPrinted>2025-03-12T18:00:26Z</cp:lastPrinted>
  <dcterms:created xsi:type="dcterms:W3CDTF">2018-01-24T15:03:51Z</dcterms:created>
  <dcterms:modified xsi:type="dcterms:W3CDTF">2026-03-11T18:17:00Z</dcterms:modified>
</cp:coreProperties>
</file>